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80" activeTab="1"/>
  </bookViews>
  <sheets>
    <sheet name="男" sheetId="1" r:id="rId1"/>
    <sheet name="女" sheetId="2" r:id="rId2"/>
    <sheet name="技术" sheetId="3" r:id="rId3"/>
  </sheets>
  <definedNames>
    <definedName name="_xlnm._FilterDatabase" localSheetId="0" hidden="1">男!$2:$2</definedName>
    <definedName name="_xlnm._FilterDatabase" localSheetId="1" hidden="1">女!$2:$2</definedName>
    <definedName name="_xlnm._FilterDatabase" localSheetId="2" hidden="1">技术!$2:$2</definedName>
    <definedName name="_xlnm.Print_Titles" localSheetId="0">男!$1:$2</definedName>
    <definedName name="_xlnm.Print_Titles" localSheetId="1">女!$1:$2</definedName>
  </definedNames>
  <calcPr calcId="144525"/>
</workbook>
</file>

<file path=xl/sharedStrings.xml><?xml version="1.0" encoding="utf-8"?>
<sst xmlns="http://schemas.openxmlformats.org/spreadsheetml/2006/main" count="93">
  <si>
    <t>2018年咸宁市城市管理执法委员会协管员招聘总成绩表（男）</t>
  </si>
  <si>
    <t>序号</t>
  </si>
  <si>
    <t>姓名</t>
  </si>
  <si>
    <t>性别</t>
  </si>
  <si>
    <t>岗位</t>
  </si>
  <si>
    <t>面试</t>
  </si>
  <si>
    <t>笔试</t>
  </si>
  <si>
    <t>总成绩</t>
  </si>
  <si>
    <t>名次</t>
  </si>
  <si>
    <t>备注</t>
  </si>
  <si>
    <t>郑俊</t>
  </si>
  <si>
    <t>男</t>
  </si>
  <si>
    <t>一线执法辅助岗</t>
  </si>
  <si>
    <t>入围体检</t>
  </si>
  <si>
    <t>张彬</t>
  </si>
  <si>
    <t>舒皓宇</t>
  </si>
  <si>
    <t>庞启涛</t>
  </si>
  <si>
    <t>丁子超</t>
  </si>
  <si>
    <t>赵恒</t>
  </si>
  <si>
    <t>王振宇</t>
  </si>
  <si>
    <t>刘俊哲</t>
  </si>
  <si>
    <t>杨永胜</t>
  </si>
  <si>
    <t>陈朝华</t>
  </si>
  <si>
    <t>肖文</t>
  </si>
  <si>
    <t>刘核</t>
  </si>
  <si>
    <t>杜波</t>
  </si>
  <si>
    <t>石文斌</t>
  </si>
  <si>
    <t>何强</t>
  </si>
  <si>
    <t>唐原</t>
  </si>
  <si>
    <t>饶天佑</t>
  </si>
  <si>
    <t>张子龙</t>
  </si>
  <si>
    <t>胡耀</t>
  </si>
  <si>
    <t>邱津</t>
  </si>
  <si>
    <t>邓超</t>
  </si>
  <si>
    <t>吕瑜</t>
  </si>
  <si>
    <t>石彦博</t>
  </si>
  <si>
    <t>贾庆</t>
  </si>
  <si>
    <t>张凯</t>
  </si>
  <si>
    <t>王强</t>
  </si>
  <si>
    <t>吴有成</t>
  </si>
  <si>
    <t>王杰</t>
  </si>
  <si>
    <t>陈罡</t>
  </si>
  <si>
    <t>王俊</t>
  </si>
  <si>
    <t>罗凯</t>
  </si>
  <si>
    <t>杨孝靓</t>
  </si>
  <si>
    <t>王卫</t>
  </si>
  <si>
    <t>钱远争</t>
  </si>
  <si>
    <r>
      <rPr>
        <sz val="12"/>
        <rFont val="仿宋_GB2312"/>
        <charset val="134"/>
      </rPr>
      <t>曾移</t>
    </r>
    <r>
      <rPr>
        <sz val="12"/>
        <rFont val="宋体"/>
        <charset val="134"/>
      </rPr>
      <t>彧</t>
    </r>
  </si>
  <si>
    <t>刘錾</t>
  </si>
  <si>
    <t>朱云飞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</si>
  <si>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翀</t>
    </r>
  </si>
  <si>
    <t>魏岑天峥</t>
  </si>
  <si>
    <t>夏马军</t>
  </si>
  <si>
    <t>严富伟</t>
  </si>
  <si>
    <t>章政</t>
  </si>
  <si>
    <t>程琪</t>
  </si>
  <si>
    <t>2018年咸宁市城市管理执法委员会协管员招聘总成绩表（女）</t>
  </si>
  <si>
    <t>合计</t>
  </si>
  <si>
    <t>王鑫</t>
  </si>
  <si>
    <t>女</t>
  </si>
  <si>
    <t>刘雅绮</t>
  </si>
  <si>
    <t>89.6        三支一扶加5分</t>
  </si>
  <si>
    <t>周琴</t>
  </si>
  <si>
    <t>杨春兰</t>
  </si>
  <si>
    <t>付佚</t>
  </si>
  <si>
    <t>吴琼</t>
  </si>
  <si>
    <t>邓娟娟</t>
  </si>
  <si>
    <t>陈颖</t>
  </si>
  <si>
    <t>刘静文</t>
  </si>
  <si>
    <t>胡君</t>
  </si>
  <si>
    <t>胡静</t>
  </si>
  <si>
    <t>袁园</t>
  </si>
  <si>
    <t>董敏</t>
  </si>
  <si>
    <t>刘阳红</t>
  </si>
  <si>
    <r>
      <rPr>
        <sz val="12"/>
        <rFont val="仿宋_GB2312"/>
        <charset val="134"/>
      </rPr>
      <t>廖</t>
    </r>
    <r>
      <rPr>
        <sz val="12"/>
        <rFont val="宋体"/>
        <charset val="134"/>
      </rPr>
      <t>珣</t>
    </r>
  </si>
  <si>
    <t>张榆</t>
  </si>
  <si>
    <t>王娴</t>
  </si>
  <si>
    <t>雷晓月</t>
  </si>
  <si>
    <t>张琴</t>
  </si>
  <si>
    <t>熊慧冰</t>
  </si>
  <si>
    <t>胡婷</t>
  </si>
  <si>
    <t>王小迪</t>
  </si>
  <si>
    <t>郭梦南</t>
  </si>
  <si>
    <t>刘娜</t>
  </si>
  <si>
    <t>2018年咸宁市城市管理执法委员会协管员招聘总成绩表（工程管理岗）</t>
  </si>
  <si>
    <t>付中琛</t>
  </si>
  <si>
    <t>工程管理岗</t>
  </si>
  <si>
    <t>王志鹏</t>
  </si>
  <si>
    <t>王凤祥</t>
  </si>
  <si>
    <t>雷淦</t>
  </si>
  <si>
    <t>黄浩琦</t>
  </si>
  <si>
    <t>王秋晨</t>
  </si>
  <si>
    <t>余博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</si>
</sst>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 applyProtection="0"/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5"/>
  <sheetViews>
    <sheetView topLeftCell="A10" workbookViewId="0">
      <selection activeCell="D49" sqref="D49"/>
    </sheetView>
  </sheetViews>
  <sheetFormatPr defaultColWidth="9" defaultRowHeight="25" customHeight="1"/>
  <cols>
    <col min="1" max="1" width="6.20833333333333" style="1" customWidth="1"/>
    <col min="2" max="2" width="11.8666666666667" style="1" customWidth="1"/>
    <col min="3" max="3" width="7.925" style="1" customWidth="1"/>
    <col min="4" max="4" width="17.375" style="1" customWidth="1"/>
    <col min="5" max="8" width="9" style="1"/>
    <col min="9" max="9" width="14.5" style="1" customWidth="1"/>
    <col min="10" max="30" width="9" style="1"/>
    <col min="31" max="16350" width="4.625" style="1"/>
    <col min="16351" max="16380" width="9" style="1"/>
    <col min="16381" max="16384" width="9" style="4"/>
  </cols>
  <sheetData>
    <row r="1" s="1" customFormat="1" ht="31" customHeight="1" spans="1:9">
      <c r="A1" s="23" t="s">
        <v>0</v>
      </c>
      <c r="B1" s="23"/>
      <c r="C1" s="23"/>
      <c r="D1" s="23"/>
      <c r="E1" s="23"/>
      <c r="F1" s="23"/>
      <c r="G1" s="23"/>
      <c r="H1" s="23"/>
      <c r="I1" s="4"/>
    </row>
    <row r="2" s="2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3" t="s">
        <v>9</v>
      </c>
    </row>
    <row r="3" s="3" customFormat="1" customHeight="1" spans="1:16382">
      <c r="A3" s="15">
        <v>1</v>
      </c>
      <c r="B3" s="16" t="s">
        <v>10</v>
      </c>
      <c r="C3" s="17" t="s">
        <v>11</v>
      </c>
      <c r="D3" s="17" t="s">
        <v>12</v>
      </c>
      <c r="E3" s="18">
        <v>91</v>
      </c>
      <c r="F3" s="18">
        <v>86</v>
      </c>
      <c r="G3" s="15">
        <f t="shared" ref="G3:G45" si="0">F3*0.4+E3*0.6</f>
        <v>89</v>
      </c>
      <c r="H3" s="15">
        <v>1</v>
      </c>
      <c r="I3" s="22" t="s">
        <v>13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4"/>
      <c r="XEZ3" s="4"/>
      <c r="XFA3" s="4"/>
      <c r="XFB3" s="4"/>
    </row>
    <row r="4" s="1" customFormat="1" customHeight="1" spans="1:9">
      <c r="A4" s="15">
        <v>2</v>
      </c>
      <c r="B4" s="16" t="s">
        <v>14</v>
      </c>
      <c r="C4" s="17" t="s">
        <v>11</v>
      </c>
      <c r="D4" s="17" t="s">
        <v>12</v>
      </c>
      <c r="E4" s="18">
        <v>90.6</v>
      </c>
      <c r="F4" s="18">
        <v>86</v>
      </c>
      <c r="G4" s="15">
        <f t="shared" si="0"/>
        <v>88.76</v>
      </c>
      <c r="H4" s="15">
        <v>2</v>
      </c>
      <c r="I4" s="22" t="s">
        <v>13</v>
      </c>
    </row>
    <row r="5" s="1" customFormat="1" customHeight="1" spans="1:16382">
      <c r="A5" s="15">
        <v>3</v>
      </c>
      <c r="B5" s="16" t="s">
        <v>15</v>
      </c>
      <c r="C5" s="17" t="s">
        <v>11</v>
      </c>
      <c r="D5" s="17" t="s">
        <v>12</v>
      </c>
      <c r="E5" s="18">
        <v>93.4</v>
      </c>
      <c r="F5" s="18">
        <v>80</v>
      </c>
      <c r="G5" s="15">
        <f t="shared" si="0"/>
        <v>88.04</v>
      </c>
      <c r="H5" s="15">
        <v>3</v>
      </c>
      <c r="I5" s="22" t="s">
        <v>13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</row>
    <row r="6" s="1" customFormat="1" customHeight="1" spans="1:9">
      <c r="A6" s="15">
        <v>4</v>
      </c>
      <c r="B6" s="16" t="s">
        <v>16</v>
      </c>
      <c r="C6" s="17" t="s">
        <v>11</v>
      </c>
      <c r="D6" s="17" t="s">
        <v>12</v>
      </c>
      <c r="E6" s="18">
        <v>92.2</v>
      </c>
      <c r="F6" s="18">
        <v>81</v>
      </c>
      <c r="G6" s="15">
        <f t="shared" si="0"/>
        <v>87.72</v>
      </c>
      <c r="H6" s="15">
        <v>4</v>
      </c>
      <c r="I6" s="22" t="s">
        <v>13</v>
      </c>
    </row>
    <row r="7" s="1" customFormat="1" customHeight="1" spans="1:16382">
      <c r="A7" s="15">
        <v>5</v>
      </c>
      <c r="B7" s="16" t="s">
        <v>17</v>
      </c>
      <c r="C7" s="17" t="s">
        <v>11</v>
      </c>
      <c r="D7" s="17" t="s">
        <v>12</v>
      </c>
      <c r="E7" s="18">
        <v>88.8</v>
      </c>
      <c r="F7" s="18">
        <v>84</v>
      </c>
      <c r="G7" s="15">
        <f t="shared" si="0"/>
        <v>86.88</v>
      </c>
      <c r="H7" s="15">
        <v>5</v>
      </c>
      <c r="I7" s="22" t="s">
        <v>13</v>
      </c>
      <c r="XEY7" s="4"/>
      <c r="XEZ7" s="4"/>
      <c r="XFA7" s="4"/>
      <c r="XFB7" s="4"/>
    </row>
    <row r="8" s="1" customFormat="1" customHeight="1" spans="1:9">
      <c r="A8" s="15">
        <v>6</v>
      </c>
      <c r="B8" s="16" t="s">
        <v>18</v>
      </c>
      <c r="C8" s="17" t="s">
        <v>11</v>
      </c>
      <c r="D8" s="17" t="s">
        <v>12</v>
      </c>
      <c r="E8" s="18">
        <v>90.4</v>
      </c>
      <c r="F8" s="18">
        <v>77</v>
      </c>
      <c r="G8" s="15">
        <f t="shared" si="0"/>
        <v>85.04</v>
      </c>
      <c r="H8" s="15">
        <v>6</v>
      </c>
      <c r="I8" s="22" t="s">
        <v>13</v>
      </c>
    </row>
    <row r="9" s="1" customFormat="1" customHeight="1" spans="1:9">
      <c r="A9" s="15">
        <v>7</v>
      </c>
      <c r="B9" s="16" t="s">
        <v>19</v>
      </c>
      <c r="C9" s="17" t="s">
        <v>11</v>
      </c>
      <c r="D9" s="17" t="s">
        <v>12</v>
      </c>
      <c r="E9" s="18">
        <v>86.6</v>
      </c>
      <c r="F9" s="18">
        <v>81</v>
      </c>
      <c r="G9" s="15">
        <f t="shared" si="0"/>
        <v>84.36</v>
      </c>
      <c r="H9" s="15">
        <v>7</v>
      </c>
      <c r="I9" s="22" t="s">
        <v>13</v>
      </c>
    </row>
    <row r="10" s="3" customFormat="1" customHeight="1" spans="1:16382">
      <c r="A10" s="15">
        <v>8</v>
      </c>
      <c r="B10" s="16" t="s">
        <v>20</v>
      </c>
      <c r="C10" s="17" t="s">
        <v>11</v>
      </c>
      <c r="D10" s="17" t="s">
        <v>12</v>
      </c>
      <c r="E10" s="18">
        <v>87.8</v>
      </c>
      <c r="F10" s="18">
        <v>79</v>
      </c>
      <c r="G10" s="15">
        <f t="shared" si="0"/>
        <v>84.28</v>
      </c>
      <c r="H10" s="15">
        <v>8</v>
      </c>
      <c r="I10" s="22" t="s">
        <v>13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4"/>
      <c r="XEZ10" s="4"/>
      <c r="XFA10" s="4"/>
      <c r="XFB10" s="4"/>
    </row>
    <row r="11" s="1" customFormat="1" customHeight="1" spans="1:16382">
      <c r="A11" s="15">
        <v>9</v>
      </c>
      <c r="B11" s="16" t="s">
        <v>21</v>
      </c>
      <c r="C11" s="17" t="s">
        <v>11</v>
      </c>
      <c r="D11" s="17" t="s">
        <v>12</v>
      </c>
      <c r="E11" s="18">
        <v>89.6</v>
      </c>
      <c r="F11" s="18">
        <v>72</v>
      </c>
      <c r="G11" s="15">
        <f t="shared" si="0"/>
        <v>82.56</v>
      </c>
      <c r="H11" s="15">
        <v>9</v>
      </c>
      <c r="I11" s="22" t="s">
        <v>13</v>
      </c>
      <c r="XEY11" s="4"/>
      <c r="XEZ11" s="4"/>
      <c r="XFA11" s="4"/>
      <c r="XFB11" s="4"/>
    </row>
    <row r="12" s="1" customFormat="1" customHeight="1" spans="1:16382">
      <c r="A12" s="15">
        <v>10</v>
      </c>
      <c r="B12" s="16" t="s">
        <v>22</v>
      </c>
      <c r="C12" s="17" t="s">
        <v>11</v>
      </c>
      <c r="D12" s="17" t="s">
        <v>12</v>
      </c>
      <c r="E12" s="18">
        <v>89.6</v>
      </c>
      <c r="F12" s="18">
        <v>72</v>
      </c>
      <c r="G12" s="15">
        <f t="shared" si="0"/>
        <v>82.56</v>
      </c>
      <c r="H12" s="15">
        <v>10</v>
      </c>
      <c r="I12" s="22" t="s">
        <v>13</v>
      </c>
      <c r="XEY12" s="4"/>
      <c r="XEZ12" s="4"/>
      <c r="XFA12" s="4"/>
      <c r="XFB12" s="4"/>
    </row>
    <row r="13" s="1" customFormat="1" customHeight="1" spans="1:9">
      <c r="A13" s="15">
        <v>11</v>
      </c>
      <c r="B13" s="16" t="s">
        <v>23</v>
      </c>
      <c r="C13" s="17" t="s">
        <v>11</v>
      </c>
      <c r="D13" s="17" t="s">
        <v>12</v>
      </c>
      <c r="E13" s="18">
        <v>91.6</v>
      </c>
      <c r="F13" s="18">
        <v>68</v>
      </c>
      <c r="G13" s="15">
        <f t="shared" si="0"/>
        <v>82.16</v>
      </c>
      <c r="H13" s="15">
        <v>11</v>
      </c>
      <c r="I13" s="22" t="s">
        <v>13</v>
      </c>
    </row>
    <row r="14" s="1" customFormat="1" customHeight="1" spans="1:9">
      <c r="A14" s="15">
        <v>12</v>
      </c>
      <c r="B14" s="20" t="s">
        <v>24</v>
      </c>
      <c r="C14" s="17" t="s">
        <v>11</v>
      </c>
      <c r="D14" s="17" t="s">
        <v>12</v>
      </c>
      <c r="E14" s="18">
        <v>89.2</v>
      </c>
      <c r="F14" s="18">
        <v>69</v>
      </c>
      <c r="G14" s="15">
        <f t="shared" si="0"/>
        <v>81.12</v>
      </c>
      <c r="H14" s="15">
        <v>12</v>
      </c>
      <c r="I14" s="22" t="s">
        <v>13</v>
      </c>
    </row>
    <row r="15" s="1" customFormat="1" customHeight="1" spans="1:16382">
      <c r="A15" s="15">
        <v>13</v>
      </c>
      <c r="B15" s="16" t="s">
        <v>25</v>
      </c>
      <c r="C15" s="17" t="s">
        <v>11</v>
      </c>
      <c r="D15" s="17" t="s">
        <v>12</v>
      </c>
      <c r="E15" s="18">
        <v>90.8</v>
      </c>
      <c r="F15" s="18">
        <v>64</v>
      </c>
      <c r="G15" s="15">
        <f t="shared" si="0"/>
        <v>80.08</v>
      </c>
      <c r="H15" s="15">
        <v>13</v>
      </c>
      <c r="I15" s="22" t="s">
        <v>13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</row>
    <row r="16" s="1" customFormat="1" customHeight="1" spans="1:9">
      <c r="A16" s="15">
        <v>14</v>
      </c>
      <c r="B16" s="16" t="s">
        <v>26</v>
      </c>
      <c r="C16" s="17" t="s">
        <v>11</v>
      </c>
      <c r="D16" s="17" t="s">
        <v>12</v>
      </c>
      <c r="E16" s="18">
        <v>89.8</v>
      </c>
      <c r="F16" s="18">
        <v>65</v>
      </c>
      <c r="G16" s="15">
        <f t="shared" si="0"/>
        <v>79.88</v>
      </c>
      <c r="H16" s="15">
        <v>14</v>
      </c>
      <c r="I16" s="22" t="s">
        <v>13</v>
      </c>
    </row>
    <row r="17" s="1" customFormat="1" customHeight="1" spans="1:9">
      <c r="A17" s="15">
        <v>15</v>
      </c>
      <c r="B17" s="16" t="s">
        <v>27</v>
      </c>
      <c r="C17" s="17" t="s">
        <v>11</v>
      </c>
      <c r="D17" s="17" t="s">
        <v>12</v>
      </c>
      <c r="E17" s="18">
        <v>87.2</v>
      </c>
      <c r="F17" s="18">
        <v>68</v>
      </c>
      <c r="G17" s="15">
        <f t="shared" si="0"/>
        <v>79.52</v>
      </c>
      <c r="H17" s="15">
        <v>15</v>
      </c>
      <c r="I17" s="22"/>
    </row>
    <row r="18" s="1" customFormat="1" customHeight="1" spans="1:9">
      <c r="A18" s="15">
        <v>16</v>
      </c>
      <c r="B18" s="16" t="s">
        <v>28</v>
      </c>
      <c r="C18" s="17" t="s">
        <v>11</v>
      </c>
      <c r="D18" s="17" t="s">
        <v>12</v>
      </c>
      <c r="E18" s="18">
        <v>91.4</v>
      </c>
      <c r="F18" s="18">
        <v>60</v>
      </c>
      <c r="G18" s="15">
        <f t="shared" si="0"/>
        <v>78.84</v>
      </c>
      <c r="H18" s="15">
        <v>16</v>
      </c>
      <c r="I18" s="22"/>
    </row>
    <row r="19" s="1" customFormat="1" customHeight="1" spans="1:9">
      <c r="A19" s="15">
        <v>17</v>
      </c>
      <c r="B19" s="16" t="s">
        <v>29</v>
      </c>
      <c r="C19" s="17" t="s">
        <v>11</v>
      </c>
      <c r="D19" s="17" t="s">
        <v>12</v>
      </c>
      <c r="E19" s="18">
        <v>90.8</v>
      </c>
      <c r="F19" s="18">
        <v>60</v>
      </c>
      <c r="G19" s="15">
        <f t="shared" si="0"/>
        <v>78.48</v>
      </c>
      <c r="H19" s="15">
        <v>17</v>
      </c>
      <c r="I19" s="22"/>
    </row>
    <row r="20" s="1" customFormat="1" customHeight="1" spans="1:9">
      <c r="A20" s="15">
        <v>18</v>
      </c>
      <c r="B20" s="16" t="s">
        <v>30</v>
      </c>
      <c r="C20" s="17" t="s">
        <v>11</v>
      </c>
      <c r="D20" s="17" t="s">
        <v>12</v>
      </c>
      <c r="E20" s="18">
        <v>90.2</v>
      </c>
      <c r="F20" s="18">
        <v>58</v>
      </c>
      <c r="G20" s="15">
        <f t="shared" si="0"/>
        <v>77.32</v>
      </c>
      <c r="H20" s="15">
        <v>18</v>
      </c>
      <c r="I20" s="22"/>
    </row>
    <row r="21" s="1" customFormat="1" customHeight="1" spans="1:16382">
      <c r="A21" s="15">
        <v>19</v>
      </c>
      <c r="B21" s="16" t="s">
        <v>31</v>
      </c>
      <c r="C21" s="17" t="s">
        <v>11</v>
      </c>
      <c r="D21" s="17" t="s">
        <v>12</v>
      </c>
      <c r="E21" s="18">
        <v>88</v>
      </c>
      <c r="F21" s="18">
        <v>61</v>
      </c>
      <c r="G21" s="15">
        <f t="shared" si="0"/>
        <v>77.2</v>
      </c>
      <c r="H21" s="15">
        <v>19</v>
      </c>
      <c r="I21" s="22"/>
      <c r="XEY21" s="4"/>
      <c r="XEZ21" s="4"/>
      <c r="XFA21" s="4"/>
      <c r="XFB21" s="4"/>
    </row>
    <row r="22" s="1" customFormat="1" customHeight="1" spans="1:9">
      <c r="A22" s="15">
        <v>20</v>
      </c>
      <c r="B22" s="16" t="s">
        <v>32</v>
      </c>
      <c r="C22" s="17" t="s">
        <v>11</v>
      </c>
      <c r="D22" s="17" t="s">
        <v>12</v>
      </c>
      <c r="E22" s="18">
        <v>88.6</v>
      </c>
      <c r="F22" s="18">
        <v>60</v>
      </c>
      <c r="G22" s="15">
        <f t="shared" si="0"/>
        <v>77.16</v>
      </c>
      <c r="H22" s="15">
        <v>20</v>
      </c>
      <c r="I22" s="22"/>
    </row>
    <row r="23" s="1" customFormat="1" customHeight="1" spans="1:16382">
      <c r="A23" s="15">
        <v>21</v>
      </c>
      <c r="B23" s="16" t="s">
        <v>33</v>
      </c>
      <c r="C23" s="17" t="s">
        <v>11</v>
      </c>
      <c r="D23" s="17" t="s">
        <v>12</v>
      </c>
      <c r="E23" s="18">
        <v>91.7</v>
      </c>
      <c r="F23" s="18">
        <v>55</v>
      </c>
      <c r="G23" s="15">
        <f t="shared" si="0"/>
        <v>77.02</v>
      </c>
      <c r="H23" s="15">
        <v>21</v>
      </c>
      <c r="I23" s="22"/>
      <c r="XEY23" s="4"/>
      <c r="XEZ23" s="4"/>
      <c r="XFA23" s="4"/>
      <c r="XFB23" s="4"/>
    </row>
    <row r="24" s="1" customFormat="1" customHeight="1" spans="1:16382">
      <c r="A24" s="15">
        <v>22</v>
      </c>
      <c r="B24" s="16" t="s">
        <v>34</v>
      </c>
      <c r="C24" s="17" t="s">
        <v>11</v>
      </c>
      <c r="D24" s="17" t="s">
        <v>12</v>
      </c>
      <c r="E24" s="18">
        <v>88.6</v>
      </c>
      <c r="F24" s="18">
        <v>58</v>
      </c>
      <c r="G24" s="15">
        <f t="shared" si="0"/>
        <v>76.36</v>
      </c>
      <c r="H24" s="15">
        <v>22</v>
      </c>
      <c r="I24" s="22"/>
      <c r="XEY24" s="4"/>
      <c r="XEZ24" s="4"/>
      <c r="XFA24" s="4"/>
      <c r="XFB24" s="4"/>
    </row>
    <row r="25" s="1" customFormat="1" customHeight="1" spans="1:16382">
      <c r="A25" s="15">
        <v>23</v>
      </c>
      <c r="B25" s="16" t="s">
        <v>35</v>
      </c>
      <c r="C25" s="17" t="s">
        <v>11</v>
      </c>
      <c r="D25" s="17" t="s">
        <v>12</v>
      </c>
      <c r="E25" s="18">
        <v>87.4</v>
      </c>
      <c r="F25" s="18">
        <v>59</v>
      </c>
      <c r="G25" s="15">
        <f t="shared" si="0"/>
        <v>76.04</v>
      </c>
      <c r="H25" s="15">
        <v>23</v>
      </c>
      <c r="I25" s="22"/>
      <c r="XEY25" s="4"/>
      <c r="XEZ25" s="4"/>
      <c r="XFA25" s="4"/>
      <c r="XFB25" s="4"/>
    </row>
    <row r="26" s="1" customFormat="1" ht="21" customHeight="1" spans="1:16382">
      <c r="A26" s="15">
        <v>24</v>
      </c>
      <c r="B26" s="16" t="s">
        <v>36</v>
      </c>
      <c r="C26" s="17" t="s">
        <v>11</v>
      </c>
      <c r="D26" s="17" t="s">
        <v>12</v>
      </c>
      <c r="E26" s="18">
        <v>88.8</v>
      </c>
      <c r="F26" s="18">
        <v>56</v>
      </c>
      <c r="G26" s="15">
        <f t="shared" si="0"/>
        <v>75.68</v>
      </c>
      <c r="H26" s="15">
        <v>24</v>
      </c>
      <c r="I26" s="22"/>
      <c r="XEY26" s="4"/>
      <c r="XEZ26" s="4"/>
      <c r="XFA26" s="4"/>
      <c r="XFB26" s="4"/>
    </row>
    <row r="27" s="1" customFormat="1" ht="21" customHeight="1" spans="1:16382">
      <c r="A27" s="15">
        <v>25</v>
      </c>
      <c r="B27" s="16" t="s">
        <v>37</v>
      </c>
      <c r="C27" s="17" t="s">
        <v>11</v>
      </c>
      <c r="D27" s="17" t="s">
        <v>12</v>
      </c>
      <c r="E27" s="18">
        <v>90.8</v>
      </c>
      <c r="F27" s="18">
        <v>52</v>
      </c>
      <c r="G27" s="15">
        <f t="shared" si="0"/>
        <v>75.28</v>
      </c>
      <c r="H27" s="15">
        <v>25</v>
      </c>
      <c r="I27" s="22"/>
      <c r="XEY27" s="4"/>
      <c r="XEZ27" s="4"/>
      <c r="XFA27" s="4"/>
      <c r="XFB27" s="4"/>
    </row>
    <row r="28" s="1" customFormat="1" ht="21" customHeight="1" spans="1:16382">
      <c r="A28" s="15">
        <v>26</v>
      </c>
      <c r="B28" s="16" t="s">
        <v>38</v>
      </c>
      <c r="C28" s="17" t="s">
        <v>11</v>
      </c>
      <c r="D28" s="17" t="s">
        <v>12</v>
      </c>
      <c r="E28" s="18">
        <v>86.6</v>
      </c>
      <c r="F28" s="18">
        <v>57</v>
      </c>
      <c r="G28" s="15">
        <f t="shared" si="0"/>
        <v>74.76</v>
      </c>
      <c r="H28" s="15">
        <v>26</v>
      </c>
      <c r="I28" s="22"/>
      <c r="XEY28" s="4"/>
      <c r="XEZ28" s="4"/>
      <c r="XFA28" s="4"/>
      <c r="XFB28" s="4"/>
    </row>
    <row r="29" s="1" customFormat="1" ht="21" customHeight="1" spans="1:16382">
      <c r="A29" s="15">
        <v>27</v>
      </c>
      <c r="B29" s="16" t="s">
        <v>39</v>
      </c>
      <c r="C29" s="17" t="s">
        <v>11</v>
      </c>
      <c r="D29" s="17" t="s">
        <v>12</v>
      </c>
      <c r="E29" s="18">
        <v>90</v>
      </c>
      <c r="F29" s="18">
        <v>51</v>
      </c>
      <c r="G29" s="15">
        <f t="shared" si="0"/>
        <v>74.4</v>
      </c>
      <c r="H29" s="15">
        <v>27</v>
      </c>
      <c r="I29" s="22"/>
      <c r="XEY29" s="4"/>
      <c r="XEZ29" s="4"/>
      <c r="XFA29" s="4"/>
      <c r="XFB29" s="4"/>
    </row>
    <row r="30" s="1" customFormat="1" ht="21" customHeight="1" spans="1:9">
      <c r="A30" s="15">
        <v>28</v>
      </c>
      <c r="B30" s="16" t="s">
        <v>40</v>
      </c>
      <c r="C30" s="17" t="s">
        <v>11</v>
      </c>
      <c r="D30" s="17" t="s">
        <v>12</v>
      </c>
      <c r="E30" s="18">
        <v>89.4</v>
      </c>
      <c r="F30" s="18">
        <v>51</v>
      </c>
      <c r="G30" s="15">
        <f t="shared" si="0"/>
        <v>74.04</v>
      </c>
      <c r="H30" s="15">
        <v>28</v>
      </c>
      <c r="I30" s="22"/>
    </row>
    <row r="31" s="1" customFormat="1" ht="21" customHeight="1" spans="1:9">
      <c r="A31" s="15">
        <v>29</v>
      </c>
      <c r="B31" s="16" t="s">
        <v>41</v>
      </c>
      <c r="C31" s="17" t="s">
        <v>11</v>
      </c>
      <c r="D31" s="17" t="s">
        <v>12</v>
      </c>
      <c r="E31" s="18">
        <v>90.4</v>
      </c>
      <c r="F31" s="18">
        <v>49</v>
      </c>
      <c r="G31" s="15">
        <f t="shared" si="0"/>
        <v>73.84</v>
      </c>
      <c r="H31" s="15">
        <v>29</v>
      </c>
      <c r="I31" s="22"/>
    </row>
    <row r="32" s="1" customFormat="1" ht="21" customHeight="1" spans="1:16382">
      <c r="A32" s="15">
        <v>30</v>
      </c>
      <c r="B32" s="16" t="s">
        <v>42</v>
      </c>
      <c r="C32" s="17" t="s">
        <v>11</v>
      </c>
      <c r="D32" s="17" t="s">
        <v>12</v>
      </c>
      <c r="E32" s="18">
        <v>90.2</v>
      </c>
      <c r="F32" s="18">
        <v>49</v>
      </c>
      <c r="G32" s="15">
        <f t="shared" si="0"/>
        <v>73.72</v>
      </c>
      <c r="H32" s="15">
        <v>30</v>
      </c>
      <c r="I32" s="22"/>
      <c r="XEY32" s="4"/>
      <c r="XEZ32" s="4"/>
      <c r="XFA32" s="4"/>
      <c r="XFB32" s="4"/>
    </row>
    <row r="33" s="1" customFormat="1" ht="21" customHeight="1" spans="1:16382">
      <c r="A33" s="15">
        <v>31</v>
      </c>
      <c r="B33" s="16" t="s">
        <v>43</v>
      </c>
      <c r="C33" s="17" t="s">
        <v>11</v>
      </c>
      <c r="D33" s="17" t="s">
        <v>12</v>
      </c>
      <c r="E33" s="18">
        <v>88.8</v>
      </c>
      <c r="F33" s="18">
        <v>51</v>
      </c>
      <c r="G33" s="15">
        <f t="shared" si="0"/>
        <v>73.68</v>
      </c>
      <c r="H33" s="15">
        <v>31</v>
      </c>
      <c r="I33" s="22"/>
      <c r="XEY33" s="4"/>
      <c r="XEZ33" s="4"/>
      <c r="XFA33" s="4"/>
      <c r="XFB33" s="4"/>
    </row>
    <row r="34" s="1" customFormat="1" ht="21" customHeight="1" spans="1:16382">
      <c r="A34" s="15">
        <v>32</v>
      </c>
      <c r="B34" s="21" t="s">
        <v>44</v>
      </c>
      <c r="C34" s="17" t="s">
        <v>11</v>
      </c>
      <c r="D34" s="17" t="s">
        <v>12</v>
      </c>
      <c r="E34" s="18">
        <v>90.2</v>
      </c>
      <c r="F34" s="18">
        <v>48</v>
      </c>
      <c r="G34" s="15">
        <f t="shared" si="0"/>
        <v>73.32</v>
      </c>
      <c r="H34" s="15">
        <v>32</v>
      </c>
      <c r="I34" s="22"/>
      <c r="XEY34" s="4"/>
      <c r="XEZ34" s="4"/>
      <c r="XFA34" s="4"/>
      <c r="XFB34" s="4"/>
    </row>
    <row r="35" s="1" customFormat="1" ht="21" customHeight="1" spans="1:9">
      <c r="A35" s="15">
        <v>33</v>
      </c>
      <c r="B35" s="16" t="s">
        <v>45</v>
      </c>
      <c r="C35" s="17" t="s">
        <v>11</v>
      </c>
      <c r="D35" s="17" t="s">
        <v>12</v>
      </c>
      <c r="E35" s="18">
        <v>89.2</v>
      </c>
      <c r="F35" s="18">
        <v>49</v>
      </c>
      <c r="G35" s="15">
        <f t="shared" si="0"/>
        <v>73.12</v>
      </c>
      <c r="H35" s="15">
        <v>33</v>
      </c>
      <c r="I35" s="22"/>
    </row>
    <row r="36" s="1" customFormat="1" ht="21" customHeight="1" spans="1:16382">
      <c r="A36" s="15">
        <v>34</v>
      </c>
      <c r="B36" s="24" t="s">
        <v>46</v>
      </c>
      <c r="C36" s="15" t="s">
        <v>11</v>
      </c>
      <c r="D36" s="17" t="s">
        <v>12</v>
      </c>
      <c r="E36" s="18">
        <v>87.8</v>
      </c>
      <c r="F36" s="18">
        <v>49</v>
      </c>
      <c r="G36" s="15">
        <f t="shared" si="0"/>
        <v>72.28</v>
      </c>
      <c r="H36" s="15">
        <v>34</v>
      </c>
      <c r="I36" s="22"/>
      <c r="XFA36" s="4"/>
      <c r="XFB36" s="4"/>
    </row>
    <row r="37" s="1" customFormat="1" ht="21" customHeight="1" spans="1:9">
      <c r="A37" s="15">
        <v>35</v>
      </c>
      <c r="B37" s="16" t="s">
        <v>47</v>
      </c>
      <c r="C37" s="21" t="s">
        <v>11</v>
      </c>
      <c r="D37" s="17" t="s">
        <v>12</v>
      </c>
      <c r="E37" s="18">
        <v>89.6</v>
      </c>
      <c r="F37" s="18">
        <v>46</v>
      </c>
      <c r="G37" s="15">
        <f t="shared" si="0"/>
        <v>72.16</v>
      </c>
      <c r="H37" s="15">
        <v>35</v>
      </c>
      <c r="I37" s="22"/>
    </row>
    <row r="38" s="1" customFormat="1" ht="21" customHeight="1" spans="1:16382">
      <c r="A38" s="15">
        <v>36</v>
      </c>
      <c r="B38" s="16" t="s">
        <v>48</v>
      </c>
      <c r="C38" s="17" t="s">
        <v>11</v>
      </c>
      <c r="D38" s="17" t="s">
        <v>12</v>
      </c>
      <c r="E38" s="18">
        <v>88.8</v>
      </c>
      <c r="F38" s="18">
        <v>47</v>
      </c>
      <c r="G38" s="15">
        <f t="shared" si="0"/>
        <v>72.08</v>
      </c>
      <c r="H38" s="15">
        <v>36</v>
      </c>
      <c r="I38" s="22"/>
      <c r="XEY38" s="4"/>
      <c r="XEZ38" s="4"/>
      <c r="XFA38" s="4"/>
      <c r="XFB38" s="4"/>
    </row>
    <row r="39" s="1" customFormat="1" ht="21" customHeight="1" spans="1:16382">
      <c r="A39" s="15">
        <v>37</v>
      </c>
      <c r="B39" s="16" t="s">
        <v>49</v>
      </c>
      <c r="C39" s="17" t="s">
        <v>11</v>
      </c>
      <c r="D39" s="17" t="s">
        <v>12</v>
      </c>
      <c r="E39" s="18">
        <v>88.6</v>
      </c>
      <c r="F39" s="18">
        <v>47</v>
      </c>
      <c r="G39" s="15">
        <f t="shared" si="0"/>
        <v>71.96</v>
      </c>
      <c r="H39" s="15">
        <v>37</v>
      </c>
      <c r="I39" s="22"/>
      <c r="XEY39" s="4"/>
      <c r="XEZ39" s="4"/>
      <c r="XFA39" s="4"/>
      <c r="XFB39" s="4"/>
    </row>
    <row r="40" s="1" customFormat="1" ht="21" customHeight="1" spans="1:16382">
      <c r="A40" s="15">
        <v>38</v>
      </c>
      <c r="B40" s="16" t="s">
        <v>50</v>
      </c>
      <c r="C40" s="17" t="s">
        <v>11</v>
      </c>
      <c r="D40" s="17" t="s">
        <v>12</v>
      </c>
      <c r="E40" s="18">
        <v>87.6</v>
      </c>
      <c r="F40" s="18">
        <v>45</v>
      </c>
      <c r="G40" s="15">
        <f t="shared" si="0"/>
        <v>70.56</v>
      </c>
      <c r="H40" s="15">
        <v>38</v>
      </c>
      <c r="I40" s="22"/>
      <c r="XEY40" s="4"/>
      <c r="XEZ40" s="4"/>
      <c r="XFA40" s="4"/>
      <c r="XFB40" s="4"/>
    </row>
    <row r="41" s="1" customFormat="1" ht="21" customHeight="1" spans="1:16382">
      <c r="A41" s="15">
        <v>39</v>
      </c>
      <c r="B41" s="16" t="s">
        <v>51</v>
      </c>
      <c r="C41" s="17" t="s">
        <v>11</v>
      </c>
      <c r="D41" s="17" t="s">
        <v>12</v>
      </c>
      <c r="E41" s="18">
        <v>0</v>
      </c>
      <c r="F41" s="18">
        <v>58</v>
      </c>
      <c r="G41" s="15">
        <f t="shared" si="0"/>
        <v>23.2</v>
      </c>
      <c r="H41" s="15">
        <v>39</v>
      </c>
      <c r="I41" s="22"/>
      <c r="XEY41" s="4"/>
      <c r="XEZ41" s="4"/>
      <c r="XFA41" s="4"/>
      <c r="XFB41" s="4"/>
    </row>
    <row r="42" s="1" customFormat="1" ht="21" customHeight="1" spans="1:9">
      <c r="A42" s="15">
        <v>40</v>
      </c>
      <c r="B42" s="16" t="s">
        <v>52</v>
      </c>
      <c r="C42" s="17" t="s">
        <v>11</v>
      </c>
      <c r="D42" s="17" t="s">
        <v>12</v>
      </c>
      <c r="E42" s="18">
        <v>0</v>
      </c>
      <c r="F42" s="18">
        <v>57</v>
      </c>
      <c r="G42" s="15">
        <f t="shared" si="0"/>
        <v>22.8</v>
      </c>
      <c r="H42" s="15">
        <v>40</v>
      </c>
      <c r="I42" s="22"/>
    </row>
    <row r="43" s="1" customFormat="1" ht="21" customHeight="1" spans="1:9">
      <c r="A43" s="15">
        <v>41</v>
      </c>
      <c r="B43" s="16" t="s">
        <v>53</v>
      </c>
      <c r="C43" s="17" t="s">
        <v>11</v>
      </c>
      <c r="D43" s="17" t="s">
        <v>12</v>
      </c>
      <c r="E43" s="18">
        <v>0</v>
      </c>
      <c r="F43" s="18">
        <v>55</v>
      </c>
      <c r="G43" s="15">
        <f t="shared" si="0"/>
        <v>22</v>
      </c>
      <c r="H43" s="15">
        <v>41</v>
      </c>
      <c r="I43" s="22"/>
    </row>
    <row r="44" s="1" customFormat="1" ht="21" customHeight="1" spans="1:16382">
      <c r="A44" s="15">
        <v>42</v>
      </c>
      <c r="B44" s="16" t="s">
        <v>54</v>
      </c>
      <c r="C44" s="20" t="s">
        <v>11</v>
      </c>
      <c r="D44" s="17" t="s">
        <v>12</v>
      </c>
      <c r="E44" s="18">
        <v>0</v>
      </c>
      <c r="F44" s="18">
        <v>41</v>
      </c>
      <c r="G44" s="15">
        <f t="shared" si="0"/>
        <v>16.4</v>
      </c>
      <c r="H44" s="15">
        <v>42</v>
      </c>
      <c r="I44" s="22"/>
      <c r="XEY44" s="4"/>
      <c r="XEZ44" s="4"/>
      <c r="XFA44" s="4"/>
      <c r="XFB44" s="4"/>
    </row>
    <row r="45" s="1" customFormat="1" ht="21" customHeight="1" spans="1:16382">
      <c r="A45" s="15">
        <v>43</v>
      </c>
      <c r="B45" s="16" t="s">
        <v>55</v>
      </c>
      <c r="C45" s="17" t="s">
        <v>11</v>
      </c>
      <c r="D45" s="17" t="s">
        <v>12</v>
      </c>
      <c r="E45" s="18">
        <v>0</v>
      </c>
      <c r="F45" s="18">
        <v>41</v>
      </c>
      <c r="G45" s="15">
        <f t="shared" si="0"/>
        <v>16.4</v>
      </c>
      <c r="H45" s="15">
        <v>43</v>
      </c>
      <c r="I45" s="22"/>
      <c r="XEY45" s="4"/>
      <c r="XEZ45" s="4"/>
      <c r="XFA45" s="4"/>
      <c r="XFB45" s="4"/>
    </row>
  </sheetData>
  <printOptions horizontalCentered="1"/>
  <pageMargins left="0.432638888888889" right="0.196527777777778" top="0.275" bottom="0.196527777777778" header="0.15625" footer="0.0388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6"/>
  <sheetViews>
    <sheetView tabSelected="1" workbookViewId="0">
      <selection activeCell="D28" sqref="D28"/>
    </sheetView>
  </sheetViews>
  <sheetFormatPr defaultColWidth="9" defaultRowHeight="28" customHeight="1"/>
  <cols>
    <col min="1" max="1" width="6.20833333333333" style="1" customWidth="1"/>
    <col min="2" max="2" width="11.8666666666667" style="1" customWidth="1"/>
    <col min="3" max="3" width="7.925" style="1" customWidth="1"/>
    <col min="4" max="4" width="14.625" style="1" customWidth="1"/>
    <col min="5" max="7" width="9" style="1"/>
    <col min="8" max="8" width="14" style="1" customWidth="1"/>
    <col min="9" max="9" width="10.25" style="1" customWidth="1"/>
    <col min="10" max="30" width="9" style="1"/>
    <col min="31" max="16350" width="4.625" style="1"/>
    <col min="16351" max="16380" width="9" style="1"/>
    <col min="16381" max="16384" width="9" style="4"/>
  </cols>
  <sheetData>
    <row r="1" s="1" customFormat="1" ht="29" customHeight="1" spans="1:10">
      <c r="A1" s="5" t="s">
        <v>56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57</v>
      </c>
      <c r="H2" s="6" t="s">
        <v>7</v>
      </c>
      <c r="I2" s="6" t="s">
        <v>8</v>
      </c>
      <c r="J2" s="13" t="s">
        <v>9</v>
      </c>
    </row>
    <row r="3" s="1" customFormat="1" ht="21" customHeight="1" spans="1:10">
      <c r="A3" s="15">
        <v>1</v>
      </c>
      <c r="B3" s="16" t="s">
        <v>58</v>
      </c>
      <c r="C3" s="17" t="s">
        <v>59</v>
      </c>
      <c r="D3" s="17" t="s">
        <v>12</v>
      </c>
      <c r="E3" s="18">
        <v>91.6</v>
      </c>
      <c r="F3" s="18">
        <v>89</v>
      </c>
      <c r="G3" s="15">
        <f t="shared" ref="G3:G8" si="0">F3*0.4+E3*0.6</f>
        <v>90.56</v>
      </c>
      <c r="H3" s="15">
        <v>90.56</v>
      </c>
      <c r="I3" s="15">
        <v>1</v>
      </c>
      <c r="J3" s="22" t="s">
        <v>13</v>
      </c>
    </row>
    <row r="4" s="1" customFormat="1" ht="27" customHeight="1" spans="1:16381">
      <c r="A4" s="15">
        <v>2</v>
      </c>
      <c r="B4" s="16" t="s">
        <v>60</v>
      </c>
      <c r="C4" s="17" t="s">
        <v>59</v>
      </c>
      <c r="D4" s="17" t="s">
        <v>12</v>
      </c>
      <c r="E4" s="18">
        <v>91</v>
      </c>
      <c r="F4" s="18">
        <v>75</v>
      </c>
      <c r="G4" s="15">
        <f t="shared" si="0"/>
        <v>84.6</v>
      </c>
      <c r="H4" s="19" t="s">
        <v>61</v>
      </c>
      <c r="I4" s="15">
        <v>2</v>
      </c>
      <c r="J4" s="22" t="s">
        <v>13</v>
      </c>
      <c r="XEX4" s="4"/>
      <c r="XEY4" s="4"/>
      <c r="XEZ4" s="4"/>
      <c r="XFA4" s="4"/>
    </row>
    <row r="5" s="1" customFormat="1" ht="21" customHeight="1" spans="1:16381">
      <c r="A5" s="15">
        <v>3</v>
      </c>
      <c r="B5" s="16" t="s">
        <v>62</v>
      </c>
      <c r="C5" s="17" t="s">
        <v>59</v>
      </c>
      <c r="D5" s="17" t="s">
        <v>12</v>
      </c>
      <c r="E5" s="18">
        <v>93.2</v>
      </c>
      <c r="F5" s="18">
        <v>81</v>
      </c>
      <c r="G5" s="15">
        <f t="shared" si="0"/>
        <v>88.32</v>
      </c>
      <c r="H5" s="15">
        <v>88.32</v>
      </c>
      <c r="I5" s="15">
        <v>3</v>
      </c>
      <c r="J5" s="22" t="s">
        <v>13</v>
      </c>
      <c r="XEZ5" s="4"/>
      <c r="XFA5" s="4"/>
    </row>
    <row r="6" s="1" customFormat="1" ht="21" customHeight="1" spans="1:10">
      <c r="A6" s="15">
        <v>4</v>
      </c>
      <c r="B6" s="20" t="s">
        <v>63</v>
      </c>
      <c r="C6" s="20" t="s">
        <v>59</v>
      </c>
      <c r="D6" s="17" t="s">
        <v>12</v>
      </c>
      <c r="E6" s="18">
        <v>88.8</v>
      </c>
      <c r="F6" s="18">
        <v>83</v>
      </c>
      <c r="G6" s="15">
        <f t="shared" si="0"/>
        <v>86.48</v>
      </c>
      <c r="H6" s="15">
        <v>86.48</v>
      </c>
      <c r="I6" s="15">
        <v>4</v>
      </c>
      <c r="J6" s="22" t="s">
        <v>13</v>
      </c>
    </row>
    <row r="7" s="1" customFormat="1" ht="21" customHeight="1" spans="1:16381">
      <c r="A7" s="15">
        <v>5</v>
      </c>
      <c r="B7" s="20" t="s">
        <v>64</v>
      </c>
      <c r="C7" s="17" t="s">
        <v>59</v>
      </c>
      <c r="D7" s="17" t="s">
        <v>12</v>
      </c>
      <c r="E7" s="18">
        <v>90</v>
      </c>
      <c r="F7" s="18">
        <v>78</v>
      </c>
      <c r="G7" s="15">
        <f t="shared" si="0"/>
        <v>85.2</v>
      </c>
      <c r="H7" s="15">
        <v>85.2</v>
      </c>
      <c r="I7" s="15">
        <v>5</v>
      </c>
      <c r="J7" s="22" t="s">
        <v>13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</row>
    <row r="8" s="1" customFormat="1" ht="21" customHeight="1" spans="1:10">
      <c r="A8" s="15">
        <v>6</v>
      </c>
      <c r="B8" s="16" t="s">
        <v>65</v>
      </c>
      <c r="C8" s="17" t="s">
        <v>59</v>
      </c>
      <c r="D8" s="17" t="s">
        <v>12</v>
      </c>
      <c r="E8" s="18">
        <v>89.2</v>
      </c>
      <c r="F8" s="18">
        <v>78</v>
      </c>
      <c r="G8" s="15">
        <f t="shared" si="0"/>
        <v>84.72</v>
      </c>
      <c r="H8" s="15">
        <v>84.72</v>
      </c>
      <c r="I8" s="15">
        <v>6</v>
      </c>
      <c r="J8" s="22" t="s">
        <v>13</v>
      </c>
    </row>
    <row r="9" s="1" customFormat="1" ht="21" customHeight="1" spans="1:16381">
      <c r="A9" s="15">
        <v>7</v>
      </c>
      <c r="B9" s="21" t="s">
        <v>66</v>
      </c>
      <c r="C9" s="17" t="s">
        <v>59</v>
      </c>
      <c r="D9" s="17" t="s">
        <v>12</v>
      </c>
      <c r="E9" s="18">
        <v>91</v>
      </c>
      <c r="F9" s="18">
        <v>68</v>
      </c>
      <c r="G9" s="15">
        <f t="shared" ref="G3:G26" si="1">F9*0.4+E9*0.6</f>
        <v>81.8</v>
      </c>
      <c r="H9" s="15">
        <v>81.8</v>
      </c>
      <c r="I9" s="15">
        <v>7</v>
      </c>
      <c r="J9" s="22" t="s">
        <v>13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</row>
    <row r="10" s="1" customFormat="1" ht="21" customHeight="1" spans="1:16381">
      <c r="A10" s="15">
        <v>8</v>
      </c>
      <c r="B10" s="16" t="s">
        <v>67</v>
      </c>
      <c r="C10" s="17" t="s">
        <v>59</v>
      </c>
      <c r="D10" s="17" t="s">
        <v>12</v>
      </c>
      <c r="E10" s="18">
        <v>90.2</v>
      </c>
      <c r="F10" s="18">
        <v>68</v>
      </c>
      <c r="G10" s="15">
        <f t="shared" si="1"/>
        <v>81.32</v>
      </c>
      <c r="H10" s="15">
        <v>81.32</v>
      </c>
      <c r="I10" s="15">
        <v>8</v>
      </c>
      <c r="J10" s="22" t="s">
        <v>13</v>
      </c>
      <c r="XEY10" s="4"/>
      <c r="XEZ10" s="4"/>
      <c r="XFA10" s="4"/>
    </row>
    <row r="11" s="1" customFormat="1" ht="21" customHeight="1" spans="1:10">
      <c r="A11" s="15">
        <v>9</v>
      </c>
      <c r="B11" s="16" t="s">
        <v>68</v>
      </c>
      <c r="C11" s="17" t="s">
        <v>59</v>
      </c>
      <c r="D11" s="17" t="s">
        <v>12</v>
      </c>
      <c r="E11" s="18">
        <v>90.4</v>
      </c>
      <c r="F11" s="18">
        <v>66</v>
      </c>
      <c r="G11" s="15">
        <f t="shared" si="1"/>
        <v>80.64</v>
      </c>
      <c r="H11" s="15">
        <v>80.64</v>
      </c>
      <c r="I11" s="15">
        <v>9</v>
      </c>
      <c r="J11" s="22"/>
    </row>
    <row r="12" s="1" customFormat="1" ht="21" customHeight="1" spans="1:16381">
      <c r="A12" s="15">
        <v>10</v>
      </c>
      <c r="B12" s="16" t="s">
        <v>69</v>
      </c>
      <c r="C12" s="17" t="s">
        <v>59</v>
      </c>
      <c r="D12" s="17" t="s">
        <v>12</v>
      </c>
      <c r="E12" s="18">
        <v>86</v>
      </c>
      <c r="F12" s="18">
        <v>69</v>
      </c>
      <c r="G12" s="15">
        <f t="shared" si="1"/>
        <v>79.2</v>
      </c>
      <c r="H12" s="15">
        <v>79.2</v>
      </c>
      <c r="I12" s="15">
        <v>10</v>
      </c>
      <c r="J12" s="22"/>
      <c r="XEY12" s="4"/>
      <c r="XEZ12" s="4"/>
      <c r="XFA12" s="4"/>
    </row>
    <row r="13" s="1" customFormat="1" ht="21" customHeight="1" spans="1:16381">
      <c r="A13" s="15">
        <v>11</v>
      </c>
      <c r="B13" s="20" t="s">
        <v>70</v>
      </c>
      <c r="C13" s="17" t="s">
        <v>59</v>
      </c>
      <c r="D13" s="17" t="s">
        <v>12</v>
      </c>
      <c r="E13" s="18">
        <v>89.2</v>
      </c>
      <c r="F13" s="18">
        <v>64</v>
      </c>
      <c r="G13" s="15">
        <f t="shared" si="1"/>
        <v>79.12</v>
      </c>
      <c r="H13" s="15">
        <v>79.12</v>
      </c>
      <c r="I13" s="15">
        <v>11</v>
      </c>
      <c r="J13" s="22"/>
      <c r="XEY13" s="4"/>
      <c r="XEZ13" s="4"/>
      <c r="XFA13" s="4"/>
    </row>
    <row r="14" s="3" customFormat="1" ht="21" customHeight="1" spans="1:16381">
      <c r="A14" s="15">
        <v>12</v>
      </c>
      <c r="B14" s="16" t="s">
        <v>71</v>
      </c>
      <c r="C14" s="17" t="s">
        <v>59</v>
      </c>
      <c r="D14" s="17" t="s">
        <v>12</v>
      </c>
      <c r="E14" s="18">
        <v>87.8</v>
      </c>
      <c r="F14" s="18">
        <v>66</v>
      </c>
      <c r="G14" s="15">
        <f t="shared" si="1"/>
        <v>79.08</v>
      </c>
      <c r="H14" s="15">
        <v>79.08</v>
      </c>
      <c r="I14" s="15">
        <v>12</v>
      </c>
      <c r="J14" s="2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</row>
    <row r="15" s="1" customFormat="1" ht="21" customHeight="1" spans="1:16381">
      <c r="A15" s="15">
        <v>13</v>
      </c>
      <c r="B15" s="16" t="s">
        <v>72</v>
      </c>
      <c r="C15" s="17" t="s">
        <v>59</v>
      </c>
      <c r="D15" s="17" t="s">
        <v>12</v>
      </c>
      <c r="E15" s="18">
        <v>90.4</v>
      </c>
      <c r="F15" s="18">
        <v>62</v>
      </c>
      <c r="G15" s="15">
        <f t="shared" si="1"/>
        <v>79.04</v>
      </c>
      <c r="H15" s="15">
        <v>79.04</v>
      </c>
      <c r="I15" s="15">
        <v>13</v>
      </c>
      <c r="J15" s="22"/>
      <c r="XEY15" s="4"/>
      <c r="XEZ15" s="4"/>
      <c r="XFA15" s="4"/>
    </row>
    <row r="16" s="1" customFormat="1" ht="21" customHeight="1" spans="1:10">
      <c r="A16" s="15">
        <v>14</v>
      </c>
      <c r="B16" s="16" t="s">
        <v>73</v>
      </c>
      <c r="C16" s="17" t="s">
        <v>59</v>
      </c>
      <c r="D16" s="17" t="s">
        <v>12</v>
      </c>
      <c r="E16" s="18">
        <v>88.8</v>
      </c>
      <c r="F16" s="18">
        <v>63</v>
      </c>
      <c r="G16" s="15">
        <f t="shared" si="1"/>
        <v>78.48</v>
      </c>
      <c r="H16" s="15">
        <v>78.48</v>
      </c>
      <c r="I16" s="15">
        <v>14</v>
      </c>
      <c r="J16" s="22"/>
    </row>
    <row r="17" s="3" customFormat="1" ht="21" customHeight="1" spans="1:16381">
      <c r="A17" s="15">
        <v>15</v>
      </c>
      <c r="B17" s="16" t="s">
        <v>74</v>
      </c>
      <c r="C17" s="17" t="s">
        <v>59</v>
      </c>
      <c r="D17" s="17" t="s">
        <v>12</v>
      </c>
      <c r="E17" s="18">
        <v>88.8</v>
      </c>
      <c r="F17" s="18">
        <v>59</v>
      </c>
      <c r="G17" s="15">
        <f t="shared" si="1"/>
        <v>76.88</v>
      </c>
      <c r="H17" s="15">
        <v>76.88</v>
      </c>
      <c r="I17" s="15">
        <v>15</v>
      </c>
      <c r="J17" s="2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</row>
    <row r="18" s="1" customFormat="1" ht="21" customHeight="1" spans="1:16381">
      <c r="A18" s="15">
        <v>16</v>
      </c>
      <c r="B18" s="20" t="s">
        <v>75</v>
      </c>
      <c r="C18" s="20" t="s">
        <v>59</v>
      </c>
      <c r="D18" s="17" t="s">
        <v>12</v>
      </c>
      <c r="E18" s="18">
        <v>86</v>
      </c>
      <c r="F18" s="18">
        <v>63</v>
      </c>
      <c r="G18" s="15">
        <f t="shared" si="1"/>
        <v>76.8</v>
      </c>
      <c r="H18" s="15">
        <v>76.8</v>
      </c>
      <c r="I18" s="15">
        <v>16</v>
      </c>
      <c r="J18" s="22"/>
      <c r="XEY18" s="4"/>
      <c r="XEZ18" s="4"/>
      <c r="XFA18" s="4"/>
    </row>
    <row r="19" s="1" customFormat="1" ht="21" customHeight="1" spans="1:10">
      <c r="A19" s="15">
        <v>17</v>
      </c>
      <c r="B19" s="20" t="s">
        <v>76</v>
      </c>
      <c r="C19" s="17" t="s">
        <v>59</v>
      </c>
      <c r="D19" s="17" t="s">
        <v>12</v>
      </c>
      <c r="E19" s="18">
        <v>87.8</v>
      </c>
      <c r="F19" s="18">
        <v>59</v>
      </c>
      <c r="G19" s="15">
        <f t="shared" si="1"/>
        <v>76.28</v>
      </c>
      <c r="H19" s="15">
        <v>76.28</v>
      </c>
      <c r="I19" s="15">
        <v>17</v>
      </c>
      <c r="J19" s="22"/>
    </row>
    <row r="20" s="1" customFormat="1" ht="21" customHeight="1" spans="1:16381">
      <c r="A20" s="15">
        <v>18</v>
      </c>
      <c r="B20" s="16" t="s">
        <v>77</v>
      </c>
      <c r="C20" s="17" t="s">
        <v>59</v>
      </c>
      <c r="D20" s="17" t="s">
        <v>12</v>
      </c>
      <c r="E20" s="18">
        <v>87.6</v>
      </c>
      <c r="F20" s="18">
        <v>56</v>
      </c>
      <c r="G20" s="15">
        <f t="shared" si="1"/>
        <v>74.96</v>
      </c>
      <c r="H20" s="15">
        <v>74.96</v>
      </c>
      <c r="I20" s="15">
        <v>18</v>
      </c>
      <c r="J20" s="22"/>
      <c r="XEY20" s="4"/>
      <c r="XEZ20" s="4"/>
      <c r="XFA20" s="4"/>
    </row>
    <row r="21" s="1" customFormat="1" ht="21" customHeight="1" spans="1:10">
      <c r="A21" s="15">
        <v>19</v>
      </c>
      <c r="B21" s="16" t="s">
        <v>78</v>
      </c>
      <c r="C21" s="17" t="s">
        <v>59</v>
      </c>
      <c r="D21" s="17" t="s">
        <v>12</v>
      </c>
      <c r="E21" s="18">
        <v>88.6</v>
      </c>
      <c r="F21" s="18">
        <v>54</v>
      </c>
      <c r="G21" s="15">
        <f t="shared" si="1"/>
        <v>74.76</v>
      </c>
      <c r="H21" s="15">
        <v>74.76</v>
      </c>
      <c r="I21" s="15">
        <v>19</v>
      </c>
      <c r="J21" s="22"/>
    </row>
    <row r="22" s="1" customFormat="1" ht="21" customHeight="1" spans="1:10">
      <c r="A22" s="15">
        <v>20</v>
      </c>
      <c r="B22" s="16" t="s">
        <v>79</v>
      </c>
      <c r="C22" s="17" t="s">
        <v>59</v>
      </c>
      <c r="D22" s="17" t="s">
        <v>12</v>
      </c>
      <c r="E22" s="18">
        <v>88.4</v>
      </c>
      <c r="F22" s="18">
        <v>54</v>
      </c>
      <c r="G22" s="15">
        <f t="shared" si="1"/>
        <v>74.64</v>
      </c>
      <c r="H22" s="15">
        <v>74.64</v>
      </c>
      <c r="I22" s="15">
        <v>20</v>
      </c>
      <c r="J22" s="22"/>
    </row>
    <row r="23" s="1" customFormat="1" ht="21" customHeight="1" spans="1:16381">
      <c r="A23" s="15">
        <v>21</v>
      </c>
      <c r="B23" s="16" t="s">
        <v>80</v>
      </c>
      <c r="C23" s="20" t="s">
        <v>59</v>
      </c>
      <c r="D23" s="17" t="s">
        <v>12</v>
      </c>
      <c r="E23" s="18">
        <v>87.6</v>
      </c>
      <c r="F23" s="18">
        <v>54</v>
      </c>
      <c r="G23" s="15">
        <f t="shared" si="1"/>
        <v>74.16</v>
      </c>
      <c r="H23" s="15">
        <v>74.16</v>
      </c>
      <c r="I23" s="15">
        <v>21</v>
      </c>
      <c r="J23" s="22"/>
      <c r="XEY23" s="4"/>
      <c r="XEZ23" s="4"/>
      <c r="XFA23" s="4"/>
    </row>
    <row r="24" s="1" customFormat="1" ht="21" customHeight="1" spans="1:10">
      <c r="A24" s="15">
        <v>22</v>
      </c>
      <c r="B24" s="16" t="s">
        <v>81</v>
      </c>
      <c r="C24" s="17" t="s">
        <v>59</v>
      </c>
      <c r="D24" s="17" t="s">
        <v>12</v>
      </c>
      <c r="E24" s="18">
        <v>86.8</v>
      </c>
      <c r="F24" s="18">
        <v>54</v>
      </c>
      <c r="G24" s="15">
        <f t="shared" si="1"/>
        <v>73.68</v>
      </c>
      <c r="H24" s="15">
        <v>73.68</v>
      </c>
      <c r="I24" s="15">
        <v>22</v>
      </c>
      <c r="J24" s="22"/>
    </row>
    <row r="25" s="1" customFormat="1" ht="21" customHeight="1" spans="1:10">
      <c r="A25" s="15">
        <v>23</v>
      </c>
      <c r="B25" s="16" t="s">
        <v>82</v>
      </c>
      <c r="C25" s="17" t="s">
        <v>59</v>
      </c>
      <c r="D25" s="17" t="s">
        <v>12</v>
      </c>
      <c r="E25" s="18">
        <v>0</v>
      </c>
      <c r="F25" s="18">
        <v>63</v>
      </c>
      <c r="G25" s="15">
        <f t="shared" si="1"/>
        <v>25.2</v>
      </c>
      <c r="H25" s="15">
        <v>25.2</v>
      </c>
      <c r="I25" s="15">
        <v>23</v>
      </c>
      <c r="J25" s="22"/>
    </row>
    <row r="26" s="1" customFormat="1" ht="21" customHeight="1" spans="1:16381">
      <c r="A26" s="15">
        <v>24</v>
      </c>
      <c r="B26" s="16" t="s">
        <v>83</v>
      </c>
      <c r="C26" s="17" t="s">
        <v>59</v>
      </c>
      <c r="D26" s="17" t="s">
        <v>12</v>
      </c>
      <c r="E26" s="18">
        <v>0</v>
      </c>
      <c r="F26" s="18">
        <v>54</v>
      </c>
      <c r="G26" s="15">
        <f t="shared" si="1"/>
        <v>21.6</v>
      </c>
      <c r="H26" s="15">
        <v>21.6</v>
      </c>
      <c r="I26" s="15">
        <v>24</v>
      </c>
      <c r="J26" s="22"/>
      <c r="XEY26" s="4"/>
      <c r="XEZ26" s="4"/>
      <c r="XFA26" s="4"/>
    </row>
  </sheetData>
  <sortState ref="A3:K26">
    <sortCondition ref="H3" descending="1"/>
  </sortState>
  <mergeCells count="1">
    <mergeCell ref="A1:J1"/>
  </mergeCells>
  <pageMargins left="0.786805555555556" right="0.196527777777778" top="0.15625" bottom="0.15625" header="0" footer="0.0777777777777778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"/>
  <sheetViews>
    <sheetView workbookViewId="0">
      <selection activeCell="I5" sqref="I5"/>
    </sheetView>
  </sheetViews>
  <sheetFormatPr defaultColWidth="9" defaultRowHeight="20" customHeight="1"/>
  <cols>
    <col min="1" max="1" width="6.20833333333333" style="1" customWidth="1"/>
    <col min="2" max="2" width="11" style="1" customWidth="1"/>
    <col min="3" max="3" width="9.125" style="1" customWidth="1"/>
    <col min="4" max="4" width="15.625" style="1" customWidth="1"/>
    <col min="5" max="5" width="8.375" style="1" customWidth="1"/>
    <col min="6" max="6" width="9" style="1"/>
    <col min="7" max="7" width="10.875" style="1" customWidth="1"/>
    <col min="8" max="8" width="9" style="1"/>
    <col min="9" max="9" width="15" style="1" customWidth="1"/>
    <col min="10" max="30" width="9" style="1"/>
    <col min="31" max="16350" width="4.625" style="1"/>
    <col min="16351" max="16380" width="9" style="1"/>
    <col min="16381" max="16384" width="9" style="4"/>
  </cols>
  <sheetData>
    <row r="1" s="1" customFormat="1" ht="39" customHeight="1" spans="1:9">
      <c r="A1" s="5" t="s">
        <v>84</v>
      </c>
      <c r="B1" s="5"/>
      <c r="C1" s="5"/>
      <c r="D1" s="5"/>
      <c r="E1" s="5"/>
      <c r="F1" s="5"/>
      <c r="G1" s="5"/>
      <c r="H1" s="5"/>
      <c r="I1" s="5"/>
    </row>
    <row r="2" s="2" customFormat="1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6</v>
      </c>
      <c r="F2" s="6" t="s">
        <v>5</v>
      </c>
      <c r="G2" s="6" t="s">
        <v>7</v>
      </c>
      <c r="H2" s="6" t="s">
        <v>8</v>
      </c>
      <c r="I2" s="13" t="s">
        <v>9</v>
      </c>
    </row>
    <row r="3" s="1" customFormat="1" ht="30" customHeight="1" spans="1:9">
      <c r="A3" s="8">
        <v>1</v>
      </c>
      <c r="B3" s="9" t="s">
        <v>85</v>
      </c>
      <c r="C3" s="10" t="s">
        <v>11</v>
      </c>
      <c r="D3" s="10" t="s">
        <v>86</v>
      </c>
      <c r="E3" s="11">
        <v>66</v>
      </c>
      <c r="F3" s="8">
        <v>91.2</v>
      </c>
      <c r="G3" s="12">
        <f t="shared" ref="G3:G9" si="0">F3*0.6+E3*0.4</f>
        <v>81.12</v>
      </c>
      <c r="H3" s="12">
        <v>1</v>
      </c>
      <c r="I3" s="14" t="s">
        <v>13</v>
      </c>
    </row>
    <row r="4" s="1" customFormat="1" ht="30" customHeight="1" spans="1:16382">
      <c r="A4" s="8">
        <v>2</v>
      </c>
      <c r="B4" s="9" t="s">
        <v>87</v>
      </c>
      <c r="C4" s="10" t="s">
        <v>11</v>
      </c>
      <c r="D4" s="10" t="s">
        <v>86</v>
      </c>
      <c r="E4" s="11">
        <v>62</v>
      </c>
      <c r="F4" s="8">
        <v>91.6</v>
      </c>
      <c r="G4" s="12">
        <f t="shared" si="0"/>
        <v>79.76</v>
      </c>
      <c r="H4" s="12">
        <v>2</v>
      </c>
      <c r="I4" s="14" t="s">
        <v>13</v>
      </c>
      <c r="XEY4" s="4"/>
      <c r="XEZ4" s="4"/>
      <c r="XFA4" s="4"/>
      <c r="XFB4" s="4"/>
    </row>
    <row r="5" s="3" customFormat="1" ht="30" customHeight="1" spans="1:16382">
      <c r="A5" s="8">
        <v>3</v>
      </c>
      <c r="B5" s="10" t="s">
        <v>88</v>
      </c>
      <c r="C5" s="10" t="s">
        <v>11</v>
      </c>
      <c r="D5" s="10" t="s">
        <v>86</v>
      </c>
      <c r="E5" s="11">
        <v>62</v>
      </c>
      <c r="F5" s="8">
        <v>90.2</v>
      </c>
      <c r="G5" s="12">
        <f t="shared" si="0"/>
        <v>78.92</v>
      </c>
      <c r="H5" s="12">
        <v>3</v>
      </c>
      <c r="I5" s="1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4"/>
      <c r="XEZ5" s="4"/>
      <c r="XFA5" s="4"/>
      <c r="XFB5" s="4"/>
    </row>
    <row r="6" s="1" customFormat="1" ht="30" customHeight="1" spans="1:16382">
      <c r="A6" s="8">
        <v>4</v>
      </c>
      <c r="B6" s="9" t="s">
        <v>89</v>
      </c>
      <c r="C6" s="10" t="s">
        <v>11</v>
      </c>
      <c r="D6" s="10" t="s">
        <v>86</v>
      </c>
      <c r="E6" s="11">
        <v>48</v>
      </c>
      <c r="F6" s="8">
        <v>89.6</v>
      </c>
      <c r="G6" s="12">
        <f t="shared" si="0"/>
        <v>72.96</v>
      </c>
      <c r="H6" s="12">
        <v>4</v>
      </c>
      <c r="I6" s="14"/>
      <c r="XEY6" s="4"/>
      <c r="XEZ6" s="4"/>
      <c r="XFA6" s="4"/>
      <c r="XFB6" s="4"/>
    </row>
    <row r="7" s="1" customFormat="1" ht="30" customHeight="1" spans="1:16382">
      <c r="A7" s="8">
        <v>5</v>
      </c>
      <c r="B7" s="9" t="s">
        <v>90</v>
      </c>
      <c r="C7" s="9" t="s">
        <v>11</v>
      </c>
      <c r="D7" s="10" t="s">
        <v>86</v>
      </c>
      <c r="E7" s="11">
        <v>49</v>
      </c>
      <c r="F7" s="8">
        <v>88.6</v>
      </c>
      <c r="G7" s="12">
        <f t="shared" si="0"/>
        <v>72.76</v>
      </c>
      <c r="H7" s="12">
        <v>5</v>
      </c>
      <c r="I7" s="14"/>
      <c r="XEY7" s="4"/>
      <c r="XEZ7" s="4"/>
      <c r="XFA7" s="4"/>
      <c r="XFB7" s="4"/>
    </row>
    <row r="8" s="1" customFormat="1" ht="30" customHeight="1" spans="1:16382">
      <c r="A8" s="8">
        <v>6</v>
      </c>
      <c r="B8" s="9" t="s">
        <v>91</v>
      </c>
      <c r="C8" s="10" t="s">
        <v>11</v>
      </c>
      <c r="D8" s="10" t="s">
        <v>86</v>
      </c>
      <c r="E8" s="11">
        <v>48</v>
      </c>
      <c r="F8" s="8">
        <v>88.6</v>
      </c>
      <c r="G8" s="12">
        <f t="shared" si="0"/>
        <v>72.36</v>
      </c>
      <c r="H8" s="12">
        <v>6</v>
      </c>
      <c r="I8" s="14"/>
      <c r="XEY8" s="4"/>
      <c r="XEZ8" s="4"/>
      <c r="XFA8" s="4"/>
      <c r="XFB8" s="4"/>
    </row>
    <row r="9" s="1" customFormat="1" ht="30" customHeight="1" spans="1:16382">
      <c r="A9" s="8">
        <v>7</v>
      </c>
      <c r="B9" s="9" t="s">
        <v>92</v>
      </c>
      <c r="C9" s="10" t="s">
        <v>11</v>
      </c>
      <c r="D9" s="10" t="s">
        <v>86</v>
      </c>
      <c r="E9" s="11">
        <v>58</v>
      </c>
      <c r="F9" s="8">
        <v>0</v>
      </c>
      <c r="G9" s="12">
        <f t="shared" si="0"/>
        <v>23.2</v>
      </c>
      <c r="H9" s="12">
        <v>7</v>
      </c>
      <c r="I9" s="14"/>
      <c r="XEY9" s="4"/>
      <c r="XEZ9" s="4"/>
      <c r="XFA9" s="4"/>
      <c r="XFB9" s="4"/>
    </row>
  </sheetData>
  <mergeCells count="1">
    <mergeCell ref="A1:I1"/>
  </mergeCells>
  <printOptions horizontalCentered="1"/>
  <pageMargins left="0.432638888888889" right="0.751388888888889" top="0.471527777777778" bottom="1" header="0.235416666666667" footer="0.511805555555556"/>
  <pageSetup paperSize="9" scale="1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</vt:lpstr>
      <vt:lpstr>女</vt:lpstr>
      <vt:lpstr>技术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2018-10-25T08:48:06Z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